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25" windowHeight="9585" activeTab="2"/>
  </bookViews>
  <sheets>
    <sheet name="Effectifs" sheetId="1" r:id="rId1"/>
    <sheet name="Graphique" sheetId="2" r:id="rId2"/>
    <sheet name="Coordonnées" sheetId="3" r:id="rId3"/>
  </sheets>
  <externalReferences>
    <externalReference r:id="rId6"/>
  </externalReferences>
  <definedNames>
    <definedName name="_xlnm._FilterDatabase" localSheetId="2" hidden="1">'Coordonnées'!$A$12:$E$78</definedName>
  </definedNames>
  <calcPr fullCalcOnLoad="1" refMode="R1C1"/>
</workbook>
</file>

<file path=xl/sharedStrings.xml><?xml version="1.0" encoding="utf-8"?>
<sst xmlns="http://schemas.openxmlformats.org/spreadsheetml/2006/main" count="144" uniqueCount="111">
  <si>
    <t>U7</t>
  </si>
  <si>
    <t>U9</t>
  </si>
  <si>
    <t>U11</t>
  </si>
  <si>
    <t>LANDUDEC</t>
  </si>
  <si>
    <t>MAHALON</t>
  </si>
  <si>
    <t>FEMININE</t>
  </si>
  <si>
    <t>BEUZEC</t>
  </si>
  <si>
    <t>POULLAN</t>
  </si>
  <si>
    <t>PLOZEVET</t>
  </si>
  <si>
    <t>GJ CAP-SIZUN</t>
  </si>
  <si>
    <t>FC BIGOUDEN</t>
  </si>
  <si>
    <t>PLOUHINEC</t>
  </si>
  <si>
    <t>GAS D'YS</t>
  </si>
  <si>
    <t>SOMME :</t>
  </si>
  <si>
    <t>EFFECTIFS SECTEUR CAP-GOYEN
2014-2015</t>
  </si>
  <si>
    <t>RESPONSABLES EDF</t>
  </si>
  <si>
    <t>SECTEUR CAP-GOYEN</t>
  </si>
  <si>
    <t>bessieres_stephanie@orange,fr</t>
  </si>
  <si>
    <t>georgeslelec@orange,fr</t>
  </si>
  <si>
    <t>U13</t>
  </si>
  <si>
    <t>toniolm@hotmail,com</t>
  </si>
  <si>
    <t>colecorre@orange,fr</t>
  </si>
  <si>
    <t>0682293629@ORANGE,FR</t>
  </si>
  <si>
    <t>marie noelle STEPHAN</t>
  </si>
  <si>
    <t>beuzec-cap-sizun@wanadoo,fr</t>
  </si>
  <si>
    <t>U 11</t>
  </si>
  <si>
    <t>lannick2wanadoo,fr</t>
  </si>
  <si>
    <t>U7-U9</t>
  </si>
  <si>
    <t>antoine.youinou@yahoo.fr</t>
  </si>
  <si>
    <t>christophe.lucas.dz@orange,fr</t>
  </si>
  <si>
    <t>maguy.celton@orange.fr</t>
  </si>
  <si>
    <t>STADE</t>
  </si>
  <si>
    <t>02 98 74 50 58</t>
  </si>
  <si>
    <t>02 98 74 27 54</t>
  </si>
  <si>
    <t>02 98 54 36 40</t>
  </si>
  <si>
    <t>02 98 91 42 85</t>
  </si>
  <si>
    <t>02 98 70 31 44</t>
  </si>
  <si>
    <t>02 98 70 79 00</t>
  </si>
  <si>
    <t>02 98 91 54 63</t>
  </si>
  <si>
    <t>02 98 74 51 35</t>
  </si>
  <si>
    <t>02 98 70 56 50</t>
  </si>
  <si>
    <t>Club</t>
  </si>
  <si>
    <t>Section(s)</t>
  </si>
  <si>
    <t>Responsable</t>
  </si>
  <si>
    <t>Téléphone</t>
  </si>
  <si>
    <t>Mail</t>
  </si>
  <si>
    <t>U7-U9-U11</t>
  </si>
  <si>
    <t>06 40 18 71 11</t>
  </si>
  <si>
    <t xml:space="preserve">     Jérome BOCQUILLON </t>
  </si>
  <si>
    <t>Antoine YOUINOU</t>
  </si>
  <si>
    <t>Christophe LUCAS</t>
  </si>
  <si>
    <t xml:space="preserve">    06 50 75 24 00</t>
  </si>
  <si>
    <t>Georges LE LEC</t>
  </si>
  <si>
    <t xml:space="preserve"> 06 89 91 22 67</t>
  </si>
  <si>
    <t>Maguy CELTON</t>
  </si>
  <si>
    <t xml:space="preserve">   06 82 91 79 77</t>
  </si>
  <si>
    <t>Fred QUINIOU</t>
  </si>
  <si>
    <t>Louis LE CORRE</t>
  </si>
  <si>
    <t>Mickael  MARZIN</t>
  </si>
  <si>
    <t>Hubert BRIEC</t>
  </si>
  <si>
    <t xml:space="preserve"> 06 83 06 60 71</t>
  </si>
  <si>
    <t xml:space="preserve"> 02 98 54 35 58  -  06 15 26 05 30</t>
  </si>
  <si>
    <t xml:space="preserve">  06 80 89 58 85</t>
  </si>
  <si>
    <t xml:space="preserve">   06 83 15 94 25</t>
  </si>
  <si>
    <t>corinne.carval@bbox.fr</t>
  </si>
  <si>
    <t>Philippe CARVAL</t>
  </si>
  <si>
    <t>06 60 90 58 70</t>
  </si>
  <si>
    <t>06 77 82 90 14</t>
  </si>
  <si>
    <t>Patrick KERNINON</t>
  </si>
  <si>
    <t>Mickael GRIFFON</t>
  </si>
  <si>
    <t>Jacques LE GUILLOU</t>
  </si>
  <si>
    <t>Fabien CORNOU</t>
  </si>
  <si>
    <t>Jérome JAFFRY</t>
  </si>
  <si>
    <t xml:space="preserve">     06 26 65 49 56</t>
  </si>
  <si>
    <t xml:space="preserve">     06 65 60 05 39</t>
  </si>
  <si>
    <t>lucas.armand@orange.fr</t>
  </si>
  <si>
    <t>Armand LUCAS</t>
  </si>
  <si>
    <t>02 98 70 83 25</t>
  </si>
  <si>
    <t>06 83 04 75 44</t>
  </si>
  <si>
    <t>06 85 02 20 21</t>
  </si>
  <si>
    <t>06 87 41 72 05</t>
  </si>
  <si>
    <t xml:space="preserve">Guy GONIDEC </t>
  </si>
  <si>
    <t>Christian LE BARS</t>
  </si>
  <si>
    <t>Alexis RENAUD</t>
  </si>
  <si>
    <t>Daniel QUILLIVIC</t>
  </si>
  <si>
    <t>Judicael PLOUHINEC</t>
  </si>
  <si>
    <t>02 98 70 58 55</t>
  </si>
  <si>
    <t>J-Pierre BRAS</t>
  </si>
  <si>
    <t>02 98 74 56 83  + BUREAU     02 98 70 40 79</t>
  </si>
  <si>
    <t>Didier KEROUREDAN</t>
  </si>
  <si>
    <t>02 98 91 56 30 - 06 74 01 90 52</t>
  </si>
  <si>
    <t xml:space="preserve">Lionel LE QUERE </t>
  </si>
  <si>
    <t>06 69 09 62 51</t>
  </si>
  <si>
    <t>Antoine LE MANCHEC</t>
  </si>
  <si>
    <t>06 66 33 59 12</t>
  </si>
  <si>
    <t>06 32 72 91 75</t>
  </si>
  <si>
    <t>06 19 26 00 43</t>
  </si>
  <si>
    <t>02 98 70 48 71</t>
  </si>
  <si>
    <t>Johan CONAN</t>
  </si>
  <si>
    <t>06 82 29 36 29</t>
  </si>
  <si>
    <t>marino.stephan@orange.fr</t>
  </si>
  <si>
    <t>Kristell PLOUHINEC</t>
  </si>
  <si>
    <t>02 98 74 52 76</t>
  </si>
  <si>
    <t>mahalon.commune@wanadoo.fr</t>
  </si>
  <si>
    <t>Kevin CARVAL</t>
  </si>
  <si>
    <t>06 68 59 48 92</t>
  </si>
  <si>
    <t>kevin.carval@gmail.com</t>
  </si>
  <si>
    <t xml:space="preserve">Alain PERON </t>
  </si>
  <si>
    <t>02 98 74 58 83</t>
  </si>
  <si>
    <t>Tanguy LE GOFF</t>
  </si>
  <si>
    <t xml:space="preserve"> 06 50 41 12 02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</si>
</sst>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2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8.25"/>
      <color indexed="63"/>
      <name val="Calibri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47"/>
      <name val="Calibri"/>
      <family val="2"/>
    </font>
    <font>
      <b/>
      <sz val="16"/>
      <color indexed="10"/>
      <name val="Arial"/>
      <family val="2"/>
    </font>
    <font>
      <b/>
      <sz val="14"/>
      <color indexed="9"/>
      <name val="Arial"/>
      <family val="2"/>
    </font>
    <font>
      <sz val="8"/>
      <name val="Tahoma"/>
      <family val="2"/>
    </font>
    <font>
      <b/>
      <i/>
      <sz val="14"/>
      <name val="Arial"/>
      <family val="2"/>
    </font>
    <font>
      <b/>
      <u val="single"/>
      <sz val="14"/>
      <color indexed="12"/>
      <name val="Arial"/>
      <family val="2"/>
    </font>
    <font>
      <b/>
      <sz val="14"/>
      <color indexed="47"/>
      <name val="Arial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>
        <color indexed="63"/>
      </bottom>
    </border>
    <border>
      <left style="medium">
        <color theme="9" tint="-0.24993999302387238"/>
      </left>
      <right style="thin">
        <color theme="9" tint="-0.24993999302387238"/>
      </right>
      <top style="medium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medium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medium">
        <color theme="9" tint="-0.24993999302387238"/>
      </right>
      <top style="medium">
        <color theme="9" tint="-0.24993999302387238"/>
      </top>
      <bottom style="thin">
        <color theme="9" tint="-0.24993999302387238"/>
      </bottom>
    </border>
    <border>
      <left style="medium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medium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medium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medium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medium">
        <color theme="9" tint="-0.24993999302387238"/>
      </bottom>
    </border>
    <border>
      <left style="thin">
        <color theme="9" tint="-0.24993999302387238"/>
      </left>
      <right style="medium">
        <color theme="9" tint="-0.24993999302387238"/>
      </right>
      <top style="thin">
        <color theme="9" tint="-0.24993999302387238"/>
      </top>
      <bottom style="medium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5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49" fontId="0" fillId="0" borderId="0" xfId="51" applyNumberFormat="1" applyAlignment="1">
      <alignment horizontal="center" vertical="center"/>
      <protection/>
    </xf>
    <xf numFmtId="0" fontId="1" fillId="0" borderId="0" xfId="51" applyFont="1" applyAlignment="1">
      <alignment horizontal="center" vertical="center"/>
      <protection/>
    </xf>
    <xf numFmtId="0" fontId="9" fillId="13" borderId="26" xfId="51" applyFont="1" applyFill="1" applyBorder="1" applyAlignment="1">
      <alignment horizontal="center" vertical="center"/>
      <protection/>
    </xf>
    <xf numFmtId="0" fontId="9" fillId="13" borderId="27" xfId="51" applyFont="1" applyFill="1" applyBorder="1" applyAlignment="1">
      <alignment horizontal="center" vertical="center"/>
      <protection/>
    </xf>
    <xf numFmtId="0" fontId="9" fillId="13" borderId="28" xfId="51" applyFont="1" applyFill="1" applyBorder="1" applyAlignment="1">
      <alignment horizontal="center" vertical="center"/>
      <protection/>
    </xf>
    <xf numFmtId="0" fontId="33" fillId="35" borderId="29" xfId="51" applyFont="1" applyFill="1" applyBorder="1" applyAlignment="1">
      <alignment horizontal="center" vertical="center"/>
      <protection/>
    </xf>
    <xf numFmtId="49" fontId="33" fillId="35" borderId="29" xfId="51" applyNumberFormat="1" applyFont="1" applyFill="1" applyBorder="1" applyAlignment="1">
      <alignment horizontal="center" vertical="center"/>
      <protection/>
    </xf>
    <xf numFmtId="0" fontId="12" fillId="0" borderId="0" xfId="51" applyFont="1" applyAlignment="1">
      <alignment horizontal="center" vertical="center"/>
      <protection/>
    </xf>
    <xf numFmtId="0" fontId="2" fillId="0" borderId="30" xfId="51" applyFont="1" applyBorder="1" applyAlignment="1">
      <alignment horizontal="center" vertical="center"/>
      <protection/>
    </xf>
    <xf numFmtId="49" fontId="2" fillId="0" borderId="30" xfId="51" applyNumberFormat="1" applyFont="1" applyBorder="1" applyAlignment="1">
      <alignment horizontal="center" vertical="center"/>
      <protection/>
    </xf>
    <xf numFmtId="0" fontId="56" fillId="14" borderId="31" xfId="51" applyFont="1" applyFill="1" applyBorder="1" applyAlignment="1">
      <alignment horizontal="center" vertical="center"/>
      <protection/>
    </xf>
    <xf numFmtId="0" fontId="56" fillId="33" borderId="32" xfId="51" applyFont="1" applyFill="1" applyBorder="1" applyAlignment="1">
      <alignment horizontal="center" vertical="center"/>
      <protection/>
    </xf>
    <xf numFmtId="49" fontId="2" fillId="0" borderId="32" xfId="51" applyNumberFormat="1" applyFont="1" applyBorder="1" applyAlignment="1">
      <alignment horizontal="center" vertical="center"/>
      <protection/>
    </xf>
    <xf numFmtId="0" fontId="2" fillId="0" borderId="32" xfId="51" applyFont="1" applyBorder="1" applyAlignment="1">
      <alignment horizontal="center" vertical="center"/>
      <protection/>
    </xf>
    <xf numFmtId="0" fontId="2" fillId="0" borderId="33" xfId="51" applyFont="1" applyBorder="1" applyAlignment="1">
      <alignment horizontal="center" vertical="center"/>
      <protection/>
    </xf>
    <xf numFmtId="0" fontId="56" fillId="14" borderId="34" xfId="51" applyFont="1" applyFill="1" applyBorder="1" applyAlignment="1">
      <alignment horizontal="center" vertical="center"/>
      <protection/>
    </xf>
    <xf numFmtId="0" fontId="2" fillId="0" borderId="29" xfId="51" applyFont="1" applyBorder="1" applyAlignment="1">
      <alignment horizontal="center" vertical="center"/>
      <protection/>
    </xf>
    <xf numFmtId="49" fontId="2" fillId="0" borderId="29" xfId="51" applyNumberFormat="1" applyFont="1" applyBorder="1" applyAlignment="1">
      <alignment horizontal="center" vertical="center"/>
      <protection/>
    </xf>
    <xf numFmtId="0" fontId="2" fillId="0" borderId="35" xfId="51" applyFont="1" applyBorder="1" applyAlignment="1">
      <alignment horizontal="center" vertical="center"/>
      <protection/>
    </xf>
    <xf numFmtId="0" fontId="56" fillId="33" borderId="29" xfId="51" applyFont="1" applyFill="1" applyBorder="1" applyAlignment="1">
      <alignment horizontal="center" vertical="center"/>
      <protection/>
    </xf>
    <xf numFmtId="49" fontId="34" fillId="0" borderId="35" xfId="45" applyNumberFormat="1" applyFont="1" applyBorder="1" applyAlignment="1" applyProtection="1">
      <alignment horizontal="center" vertical="center"/>
      <protection/>
    </xf>
    <xf numFmtId="0" fontId="56" fillId="33" borderId="29" xfId="51" applyFont="1" applyFill="1" applyBorder="1" applyAlignment="1">
      <alignment horizontal="center" vertical="center"/>
      <protection/>
    </xf>
    <xf numFmtId="0" fontId="56" fillId="14" borderId="36" xfId="51" applyFont="1" applyFill="1" applyBorder="1" applyAlignment="1">
      <alignment horizontal="center" vertical="center"/>
      <protection/>
    </xf>
    <xf numFmtId="0" fontId="56" fillId="33" borderId="37" xfId="51" applyFont="1" applyFill="1" applyBorder="1" applyAlignment="1">
      <alignment horizontal="center" vertical="center"/>
      <protection/>
    </xf>
    <xf numFmtId="49" fontId="2" fillId="0" borderId="37" xfId="51" applyNumberFormat="1" applyFont="1" applyBorder="1" applyAlignment="1">
      <alignment horizontal="center" vertical="center"/>
      <protection/>
    </xf>
    <xf numFmtId="0" fontId="2" fillId="0" borderId="38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49" fontId="2" fillId="0" borderId="0" xfId="51" applyNumberFormat="1" applyFont="1" applyBorder="1" applyAlignment="1">
      <alignment horizontal="center" vertical="center"/>
      <protection/>
    </xf>
    <xf numFmtId="0" fontId="56" fillId="36" borderId="31" xfId="51" applyFont="1" applyFill="1" applyBorder="1" applyAlignment="1">
      <alignment horizontal="center" vertical="center"/>
      <protection/>
    </xf>
    <xf numFmtId="0" fontId="56" fillId="36" borderId="34" xfId="51" applyFont="1" applyFill="1" applyBorder="1" applyAlignment="1">
      <alignment horizontal="center" vertical="center"/>
      <protection/>
    </xf>
    <xf numFmtId="0" fontId="56" fillId="0" borderId="29" xfId="51" applyFont="1" applyBorder="1" applyAlignment="1">
      <alignment horizontal="center" vertical="center"/>
      <protection/>
    </xf>
    <xf numFmtId="0" fontId="56" fillId="36" borderId="36" xfId="51" applyFont="1" applyFill="1" applyBorder="1" applyAlignment="1">
      <alignment horizontal="center" vertical="center"/>
      <protection/>
    </xf>
    <xf numFmtId="0" fontId="2" fillId="0" borderId="37" xfId="51" applyFont="1" applyBorder="1" applyAlignment="1">
      <alignment horizontal="center" vertical="center"/>
      <protection/>
    </xf>
    <xf numFmtId="0" fontId="56" fillId="0" borderId="39" xfId="51" applyFont="1" applyFill="1" applyBorder="1" applyAlignment="1">
      <alignment horizontal="center" vertical="center"/>
      <protection/>
    </xf>
    <xf numFmtId="0" fontId="56" fillId="0" borderId="39" xfId="51" applyFont="1" applyBorder="1" applyAlignment="1">
      <alignment horizontal="center" vertical="center"/>
      <protection/>
    </xf>
    <xf numFmtId="0" fontId="2" fillId="0" borderId="39" xfId="51" applyFont="1" applyBorder="1" applyAlignment="1">
      <alignment horizontal="center" vertical="center"/>
      <protection/>
    </xf>
    <xf numFmtId="49" fontId="2" fillId="0" borderId="39" xfId="51" applyNumberFormat="1" applyFont="1" applyBorder="1" applyAlignment="1">
      <alignment horizontal="center" vertical="center"/>
      <protection/>
    </xf>
    <xf numFmtId="0" fontId="56" fillId="33" borderId="32" xfId="51" applyFont="1" applyFill="1" applyBorder="1" applyAlignment="1">
      <alignment horizontal="center" vertical="center"/>
      <protection/>
    </xf>
    <xf numFmtId="49" fontId="34" fillId="0" borderId="33" xfId="45" applyNumberFormat="1" applyFont="1" applyBorder="1" applyAlignment="1" applyProtection="1">
      <alignment horizontal="center" vertical="center"/>
      <protection/>
    </xf>
    <xf numFmtId="49" fontId="34" fillId="0" borderId="38" xfId="45" applyNumberFormat="1" applyFont="1" applyBorder="1" applyAlignment="1" applyProtection="1">
      <alignment horizontal="center" vertical="center"/>
      <protection/>
    </xf>
    <xf numFmtId="0" fontId="57" fillId="37" borderId="32" xfId="51" applyFont="1" applyFill="1" applyBorder="1" applyAlignment="1">
      <alignment horizontal="center" vertical="center"/>
      <protection/>
    </xf>
    <xf numFmtId="0" fontId="57" fillId="37" borderId="29" xfId="51" applyFont="1" applyFill="1" applyBorder="1" applyAlignment="1">
      <alignment horizontal="center" vertical="center"/>
      <protection/>
    </xf>
    <xf numFmtId="0" fontId="34" fillId="0" borderId="33" xfId="45" applyFont="1" applyBorder="1" applyAlignment="1" applyProtection="1">
      <alignment horizontal="center" vertical="center"/>
      <protection/>
    </xf>
    <xf numFmtId="0" fontId="56" fillId="37" borderId="29" xfId="51" applyFont="1" applyFill="1" applyBorder="1" applyAlignment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EFFECTIFS SECTEUR CAP-GOYEN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2014-2015
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445"/>
          <c:w val="0.9845"/>
          <c:h val="0.8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Effectifs!$C$8</c:f>
              <c:strCache>
                <c:ptCount val="1"/>
                <c:pt idx="0">
                  <c:v>U7 : 96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Effectifs!$A$9:$B$26</c:f>
              <c:multiLvlStrCache>
                <c:ptCount val="17"/>
                <c:lvl>
                  <c:pt idx="0">
                    <c:v>BEUZEC</c:v>
                  </c:pt>
                  <c:pt idx="1">
                    <c:v>0</c:v>
                  </c:pt>
                  <c:pt idx="2">
                    <c:v>FC BIGOUDEN</c:v>
                  </c:pt>
                  <c:pt idx="3">
                    <c:v>0</c:v>
                  </c:pt>
                  <c:pt idx="4">
                    <c:v>GAS D'YS</c:v>
                  </c:pt>
                  <c:pt idx="5">
                    <c:v>0</c:v>
                  </c:pt>
                  <c:pt idx="6">
                    <c:v>GJ CAP-SIZUN</c:v>
                  </c:pt>
                  <c:pt idx="7">
                    <c:v>0</c:v>
                  </c:pt>
                  <c:pt idx="8">
                    <c:v>LANDUDEC</c:v>
                  </c:pt>
                  <c:pt idx="9">
                    <c:v>0</c:v>
                  </c:pt>
                  <c:pt idx="10">
                    <c:v>MAHALON</c:v>
                  </c:pt>
                  <c:pt idx="11">
                    <c:v>0</c:v>
                  </c:pt>
                  <c:pt idx="12">
                    <c:v>PLOUHINEC</c:v>
                  </c:pt>
                  <c:pt idx="13">
                    <c:v>0</c:v>
                  </c:pt>
                  <c:pt idx="14">
                    <c:v>PLOZEVET</c:v>
                  </c:pt>
                  <c:pt idx="15">
                    <c:v>0</c:v>
                  </c:pt>
                  <c:pt idx="16">
                    <c:v>POULLAN</c:v>
                  </c:pt>
                </c:lvl>
              </c:multiLvlStrCache>
            </c:multiLvlStrRef>
          </c:cat>
          <c:val>
            <c:numRef>
              <c:f>Effectifs!$C$9:$C$26</c:f>
              <c:numCache>
                <c:ptCount val="18"/>
                <c:pt idx="1">
                  <c:v>11</c:v>
                </c:pt>
                <c:pt idx="3">
                  <c:v>23</c:v>
                </c:pt>
                <c:pt idx="5">
                  <c:v>5</c:v>
                </c:pt>
                <c:pt idx="7">
                  <c:v>9</c:v>
                </c:pt>
                <c:pt idx="9">
                  <c:v>15</c:v>
                </c:pt>
                <c:pt idx="11">
                  <c:v>8</c:v>
                </c:pt>
                <c:pt idx="13">
                  <c:v>7</c:v>
                </c:pt>
                <c:pt idx="15">
                  <c:v>11</c:v>
                </c:pt>
                <c:pt idx="17">
                  <c:v>7</c:v>
                </c:pt>
              </c:numCache>
            </c:numRef>
          </c:val>
        </c:ser>
        <c:ser>
          <c:idx val="1"/>
          <c:order val="1"/>
          <c:tx>
            <c:strRef>
              <c:f>Effectifs!$D$8</c:f>
              <c:strCache>
                <c:ptCount val="1"/>
                <c:pt idx="0">
                  <c:v>U9 : 119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Effectifs!$A$9:$B$26</c:f>
              <c:multiLvlStrCache>
                <c:ptCount val="17"/>
                <c:lvl>
                  <c:pt idx="0">
                    <c:v>BEUZEC</c:v>
                  </c:pt>
                  <c:pt idx="1">
                    <c:v>0</c:v>
                  </c:pt>
                  <c:pt idx="2">
                    <c:v>FC BIGOUDEN</c:v>
                  </c:pt>
                  <c:pt idx="3">
                    <c:v>0</c:v>
                  </c:pt>
                  <c:pt idx="4">
                    <c:v>GAS D'YS</c:v>
                  </c:pt>
                  <c:pt idx="5">
                    <c:v>0</c:v>
                  </c:pt>
                  <c:pt idx="6">
                    <c:v>GJ CAP-SIZUN</c:v>
                  </c:pt>
                  <c:pt idx="7">
                    <c:v>0</c:v>
                  </c:pt>
                  <c:pt idx="8">
                    <c:v>LANDUDEC</c:v>
                  </c:pt>
                  <c:pt idx="9">
                    <c:v>0</c:v>
                  </c:pt>
                  <c:pt idx="10">
                    <c:v>MAHALON</c:v>
                  </c:pt>
                  <c:pt idx="11">
                    <c:v>0</c:v>
                  </c:pt>
                  <c:pt idx="12">
                    <c:v>PLOUHINEC</c:v>
                  </c:pt>
                  <c:pt idx="13">
                    <c:v>0</c:v>
                  </c:pt>
                  <c:pt idx="14">
                    <c:v>PLOZEVET</c:v>
                  </c:pt>
                  <c:pt idx="15">
                    <c:v>0</c:v>
                  </c:pt>
                  <c:pt idx="16">
                    <c:v>POULLAN</c:v>
                  </c:pt>
                </c:lvl>
              </c:multiLvlStrCache>
            </c:multiLvlStrRef>
          </c:cat>
          <c:val>
            <c:numRef>
              <c:f>Effectifs!$D$9:$D$26</c:f>
              <c:numCache>
                <c:ptCount val="18"/>
                <c:pt idx="1">
                  <c:v>17</c:v>
                </c:pt>
                <c:pt idx="3">
                  <c:v>13</c:v>
                </c:pt>
                <c:pt idx="5">
                  <c:v>21</c:v>
                </c:pt>
                <c:pt idx="7">
                  <c:v>19</c:v>
                </c:pt>
                <c:pt idx="9">
                  <c:v>8</c:v>
                </c:pt>
                <c:pt idx="11">
                  <c:v>8</c:v>
                </c:pt>
                <c:pt idx="13">
                  <c:v>7</c:v>
                </c:pt>
                <c:pt idx="15">
                  <c:v>14</c:v>
                </c:pt>
                <c:pt idx="17">
                  <c:v>12</c:v>
                </c:pt>
              </c:numCache>
            </c:numRef>
          </c:val>
        </c:ser>
        <c:ser>
          <c:idx val="2"/>
          <c:order val="2"/>
          <c:tx>
            <c:strRef>
              <c:f>Effectifs!$E$8</c:f>
              <c:strCache>
                <c:ptCount val="1"/>
                <c:pt idx="0">
                  <c:v>U11 : 115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Effectifs!$A$9:$B$26</c:f>
              <c:multiLvlStrCache>
                <c:ptCount val="17"/>
                <c:lvl>
                  <c:pt idx="0">
                    <c:v>BEUZEC</c:v>
                  </c:pt>
                  <c:pt idx="1">
                    <c:v>0</c:v>
                  </c:pt>
                  <c:pt idx="2">
                    <c:v>FC BIGOUDEN</c:v>
                  </c:pt>
                  <c:pt idx="3">
                    <c:v>0</c:v>
                  </c:pt>
                  <c:pt idx="4">
                    <c:v>GAS D'YS</c:v>
                  </c:pt>
                  <c:pt idx="5">
                    <c:v>0</c:v>
                  </c:pt>
                  <c:pt idx="6">
                    <c:v>GJ CAP-SIZUN</c:v>
                  </c:pt>
                  <c:pt idx="7">
                    <c:v>0</c:v>
                  </c:pt>
                  <c:pt idx="8">
                    <c:v>LANDUDEC</c:v>
                  </c:pt>
                  <c:pt idx="9">
                    <c:v>0</c:v>
                  </c:pt>
                  <c:pt idx="10">
                    <c:v>MAHALON</c:v>
                  </c:pt>
                  <c:pt idx="11">
                    <c:v>0</c:v>
                  </c:pt>
                  <c:pt idx="12">
                    <c:v>PLOUHINEC</c:v>
                  </c:pt>
                  <c:pt idx="13">
                    <c:v>0</c:v>
                  </c:pt>
                  <c:pt idx="14">
                    <c:v>PLOZEVET</c:v>
                  </c:pt>
                  <c:pt idx="15">
                    <c:v>0</c:v>
                  </c:pt>
                  <c:pt idx="16">
                    <c:v>POULLAN</c:v>
                  </c:pt>
                </c:lvl>
              </c:multiLvlStrCache>
            </c:multiLvlStrRef>
          </c:cat>
          <c:val>
            <c:numRef>
              <c:f>Effectifs!$E$9:$E$26</c:f>
              <c:numCache>
                <c:ptCount val="18"/>
                <c:pt idx="1">
                  <c:v>12</c:v>
                </c:pt>
                <c:pt idx="3">
                  <c:v>19</c:v>
                </c:pt>
                <c:pt idx="5">
                  <c:v>18</c:v>
                </c:pt>
                <c:pt idx="7">
                  <c:v>13</c:v>
                </c:pt>
                <c:pt idx="9">
                  <c:v>13</c:v>
                </c:pt>
                <c:pt idx="11">
                  <c:v>6</c:v>
                </c:pt>
                <c:pt idx="13">
                  <c:v>13</c:v>
                </c:pt>
                <c:pt idx="15">
                  <c:v>16</c:v>
                </c:pt>
                <c:pt idx="17">
                  <c:v>5</c:v>
                </c:pt>
              </c:numCache>
            </c:numRef>
          </c:val>
        </c:ser>
        <c:ser>
          <c:idx val="3"/>
          <c:order val="3"/>
          <c:tx>
            <c:strRef>
              <c:f>Effectifs!$F$8</c:f>
              <c:strCache>
                <c:ptCount val="1"/>
                <c:pt idx="0">
                  <c:v>FEMININE : 9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Effectifs!$A$9:$B$26</c:f>
              <c:multiLvlStrCache>
                <c:ptCount val="17"/>
                <c:lvl>
                  <c:pt idx="0">
                    <c:v>BEUZEC</c:v>
                  </c:pt>
                  <c:pt idx="1">
                    <c:v>0</c:v>
                  </c:pt>
                  <c:pt idx="2">
                    <c:v>FC BIGOUDEN</c:v>
                  </c:pt>
                  <c:pt idx="3">
                    <c:v>0</c:v>
                  </c:pt>
                  <c:pt idx="4">
                    <c:v>GAS D'YS</c:v>
                  </c:pt>
                  <c:pt idx="5">
                    <c:v>0</c:v>
                  </c:pt>
                  <c:pt idx="6">
                    <c:v>GJ CAP-SIZUN</c:v>
                  </c:pt>
                  <c:pt idx="7">
                    <c:v>0</c:v>
                  </c:pt>
                  <c:pt idx="8">
                    <c:v>LANDUDEC</c:v>
                  </c:pt>
                  <c:pt idx="9">
                    <c:v>0</c:v>
                  </c:pt>
                  <c:pt idx="10">
                    <c:v>MAHALON</c:v>
                  </c:pt>
                  <c:pt idx="11">
                    <c:v>0</c:v>
                  </c:pt>
                  <c:pt idx="12">
                    <c:v>PLOUHINEC</c:v>
                  </c:pt>
                  <c:pt idx="13">
                    <c:v>0</c:v>
                  </c:pt>
                  <c:pt idx="14">
                    <c:v>PLOZEVET</c:v>
                  </c:pt>
                  <c:pt idx="15">
                    <c:v>0</c:v>
                  </c:pt>
                  <c:pt idx="16">
                    <c:v>POULLAN</c:v>
                  </c:pt>
                </c:lvl>
              </c:multiLvlStrCache>
            </c:multiLvlStrRef>
          </c:cat>
          <c:val>
            <c:numRef>
              <c:f>Effectifs!$F$9:$F$26</c:f>
              <c:numCache>
                <c:ptCount val="18"/>
                <c:pt idx="1">
                  <c:v>3</c:v>
                </c:pt>
                <c:pt idx="7">
                  <c:v>1</c:v>
                </c:pt>
                <c:pt idx="11">
                  <c:v>1</c:v>
                </c:pt>
                <c:pt idx="15">
                  <c:v>3</c:v>
                </c:pt>
                <c:pt idx="17">
                  <c:v>1</c:v>
                </c:pt>
              </c:numCache>
            </c:numRef>
          </c:val>
        </c:ser>
        <c:overlap val="100"/>
        <c:axId val="106079"/>
        <c:axId val="954712"/>
      </c:barChart>
      <c:lineChart>
        <c:grouping val="standard"/>
        <c:varyColors val="0"/>
        <c:ser>
          <c:idx val="5"/>
          <c:order val="4"/>
          <c:tx>
            <c:strRef>
              <c:f>Effectifs!$H$8</c:f>
              <c:strCache>
                <c:ptCount val="1"/>
                <c:pt idx="0">
                  <c:v>SOMME :339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Effectifs!$A$9:$B$26</c:f>
              <c:multiLvlStrCache>
                <c:ptCount val="17"/>
                <c:lvl>
                  <c:pt idx="0">
                    <c:v>BEUZEC</c:v>
                  </c:pt>
                  <c:pt idx="1">
                    <c:v>0</c:v>
                  </c:pt>
                  <c:pt idx="2">
                    <c:v>FC BIGOUDEN</c:v>
                  </c:pt>
                  <c:pt idx="3">
                    <c:v>0</c:v>
                  </c:pt>
                  <c:pt idx="4">
                    <c:v>GAS D'YS</c:v>
                  </c:pt>
                  <c:pt idx="5">
                    <c:v>0</c:v>
                  </c:pt>
                  <c:pt idx="6">
                    <c:v>GJ CAP-SIZUN</c:v>
                  </c:pt>
                  <c:pt idx="7">
                    <c:v>0</c:v>
                  </c:pt>
                  <c:pt idx="8">
                    <c:v>LANDUDEC</c:v>
                  </c:pt>
                  <c:pt idx="9">
                    <c:v>0</c:v>
                  </c:pt>
                  <c:pt idx="10">
                    <c:v>MAHALON</c:v>
                  </c:pt>
                  <c:pt idx="11">
                    <c:v>0</c:v>
                  </c:pt>
                  <c:pt idx="12">
                    <c:v>PLOUHINEC</c:v>
                  </c:pt>
                  <c:pt idx="13">
                    <c:v>0</c:v>
                  </c:pt>
                  <c:pt idx="14">
                    <c:v>PLOZEVET</c:v>
                  </c:pt>
                  <c:pt idx="15">
                    <c:v>0</c:v>
                  </c:pt>
                  <c:pt idx="16">
                    <c:v>POULLAN</c:v>
                  </c:pt>
                </c:lvl>
              </c:multiLvlStrCache>
            </c:multiLvlStrRef>
          </c:cat>
          <c:val>
            <c:numRef>
              <c:f>Effectifs!$H$9:$H$26</c:f>
              <c:numCache>
                <c:ptCount val="18"/>
                <c:pt idx="1">
                  <c:v>43</c:v>
                </c:pt>
                <c:pt idx="3">
                  <c:v>55</c:v>
                </c:pt>
                <c:pt idx="5">
                  <c:v>44</c:v>
                </c:pt>
                <c:pt idx="7">
                  <c:v>42</c:v>
                </c:pt>
                <c:pt idx="9">
                  <c:v>36</c:v>
                </c:pt>
                <c:pt idx="11">
                  <c:v>23</c:v>
                </c:pt>
                <c:pt idx="13">
                  <c:v>27</c:v>
                </c:pt>
                <c:pt idx="15">
                  <c:v>44</c:v>
                </c:pt>
                <c:pt idx="17">
                  <c:v>25</c:v>
                </c:pt>
              </c:numCache>
            </c:numRef>
          </c:val>
          <c:smooth val="0"/>
        </c:ser>
        <c:axId val="8592409"/>
        <c:axId val="10222818"/>
      </c:lineChart>
      <c:catAx>
        <c:axId val="106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54712"/>
        <c:crosses val="autoZero"/>
        <c:auto val="1"/>
        <c:lblOffset val="100"/>
        <c:tickLblSkip val="1"/>
        <c:noMultiLvlLbl val="0"/>
      </c:catAx>
      <c:valAx>
        <c:axId val="954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6079"/>
        <c:crossesAt val="1"/>
        <c:crossBetween val="between"/>
        <c:dispUnits/>
      </c:valAx>
      <c:catAx>
        <c:axId val="8592409"/>
        <c:scaling>
          <c:orientation val="minMax"/>
        </c:scaling>
        <c:axPos val="b"/>
        <c:delete val="1"/>
        <c:majorTickMark val="out"/>
        <c:minorTickMark val="none"/>
        <c:tickLblPos val="nextTo"/>
        <c:crossAx val="10222818"/>
        <c:crosses val="autoZero"/>
        <c:auto val="1"/>
        <c:lblOffset val="100"/>
        <c:tickLblSkip val="1"/>
        <c:noMultiLvlLbl val="0"/>
      </c:catAx>
      <c:valAx>
        <c:axId val="10222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592409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 w="12700">
          <a:solidFill>
            <a:srgbClr val="666699"/>
          </a:solidFill>
        </a:ln>
      </c:spPr>
    </c:plotArea>
    <c:legend>
      <c:legendPos val="b"/>
      <c:layout>
        <c:manualLayout>
          <c:xMode val="edge"/>
          <c:yMode val="edge"/>
          <c:x val="0.31175"/>
          <c:y val="0.9525"/>
          <c:w val="0.37425"/>
          <c:h val="0.0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533400</xdr:colOff>
      <xdr:row>32</xdr:row>
      <xdr:rowOff>104775</xdr:rowOff>
    </xdr:to>
    <xdr:graphicFrame>
      <xdr:nvGraphicFramePr>
        <xdr:cNvPr id="1" name="Graphique 2"/>
        <xdr:cNvGraphicFramePr/>
      </xdr:nvGraphicFramePr>
      <xdr:xfrm>
        <a:off x="0" y="0"/>
        <a:ext cx="89154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b306241\Mes%20documents\Telechargement\edf-secteur-cap-goyen-2014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aphique"/>
      <sheetName val="Coordonné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essieres_stephanie@orange,fr" TargetMode="External" /><Relationship Id="rId2" Type="http://schemas.openxmlformats.org/officeDocument/2006/relationships/hyperlink" Target="mailto:toniolm@hotmail,com" TargetMode="External" /><Relationship Id="rId3" Type="http://schemas.openxmlformats.org/officeDocument/2006/relationships/hyperlink" Target="mailto:georgeslelec@orange,fr" TargetMode="External" /><Relationship Id="rId4" Type="http://schemas.openxmlformats.org/officeDocument/2006/relationships/hyperlink" Target="mailto:colecorre@orange,fr" TargetMode="External" /><Relationship Id="rId5" Type="http://schemas.openxmlformats.org/officeDocument/2006/relationships/hyperlink" Target="mailto:beuzec-cap-sizun@wanadoo,fr" TargetMode="External" /><Relationship Id="rId6" Type="http://schemas.openxmlformats.org/officeDocument/2006/relationships/hyperlink" Target="mailto:lannick2@wanadoo,fr" TargetMode="External" /><Relationship Id="rId7" Type="http://schemas.openxmlformats.org/officeDocument/2006/relationships/hyperlink" Target="mailto:0682293629@ORANGE,FR" TargetMode="External" /><Relationship Id="rId8" Type="http://schemas.openxmlformats.org/officeDocument/2006/relationships/hyperlink" Target="mailto:christophe.lucas.dz@orange,fr" TargetMode="External" /><Relationship Id="rId9" Type="http://schemas.openxmlformats.org/officeDocument/2006/relationships/hyperlink" Target="mailto:maguy.celton@orange.fr" TargetMode="External" /><Relationship Id="rId10" Type="http://schemas.openxmlformats.org/officeDocument/2006/relationships/hyperlink" Target="mailto:corinne.carval@bbox.fr" TargetMode="External" /><Relationship Id="rId11" Type="http://schemas.openxmlformats.org/officeDocument/2006/relationships/hyperlink" Target="mailto:antoine.youinou@yahoo.fr" TargetMode="External" /><Relationship Id="rId12" Type="http://schemas.openxmlformats.org/officeDocument/2006/relationships/hyperlink" Target="mailto:lucas.armand@orange.fr" TargetMode="External" /><Relationship Id="rId13" Type="http://schemas.openxmlformats.org/officeDocument/2006/relationships/hyperlink" Target="mailto:marino.stephan@orange.fr" TargetMode="External" /><Relationship Id="rId14" Type="http://schemas.openxmlformats.org/officeDocument/2006/relationships/hyperlink" Target="mailto:mahalon.commune@wanadoo.fr" TargetMode="External" /><Relationship Id="rId15" Type="http://schemas.openxmlformats.org/officeDocument/2006/relationships/hyperlink" Target="mailto:kevin.carval@gmail.com" TargetMode="External" /><Relationship Id="rId1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3:J28"/>
  <sheetViews>
    <sheetView view="pageBreakPreview" zoomScale="110" zoomScaleSheetLayoutView="110" zoomScalePageLayoutView="0" workbookViewId="0" topLeftCell="A2">
      <selection activeCell="C36" sqref="C36"/>
    </sheetView>
  </sheetViews>
  <sheetFormatPr defaultColWidth="11.421875" defaultRowHeight="12.75"/>
  <cols>
    <col min="1" max="1" width="17.8515625" style="2" customWidth="1"/>
    <col min="2" max="2" width="0.9921875" style="2" customWidth="1"/>
    <col min="3" max="6" width="19.140625" style="2" customWidth="1"/>
    <col min="7" max="7" width="1.421875" style="2" customWidth="1"/>
    <col min="8" max="8" width="13.8515625" style="8" bestFit="1" customWidth="1"/>
    <col min="9" max="16384" width="11.421875" style="2" customWidth="1"/>
  </cols>
  <sheetData>
    <row r="3" spans="3:8" ht="33" customHeight="1">
      <c r="C3" s="31" t="s">
        <v>14</v>
      </c>
      <c r="D3" s="32"/>
      <c r="E3" s="32"/>
      <c r="F3" s="32"/>
      <c r="G3" s="32"/>
      <c r="H3" s="32"/>
    </row>
    <row r="6" spans="1:8" s="6" customFormat="1" ht="15.75" hidden="1">
      <c r="A6" s="3"/>
      <c r="B6" s="4"/>
      <c r="C6" s="1" t="s">
        <v>0</v>
      </c>
      <c r="D6" s="1" t="s">
        <v>1</v>
      </c>
      <c r="E6" s="1" t="s">
        <v>2</v>
      </c>
      <c r="F6" s="1" t="s">
        <v>5</v>
      </c>
      <c r="G6" s="5"/>
      <c r="H6" s="7" t="s">
        <v>13</v>
      </c>
    </row>
    <row r="7" spans="1:8" ht="3.75" customHeight="1" thickBot="1">
      <c r="A7" s="9"/>
      <c r="B7" s="10"/>
      <c r="C7" s="10"/>
      <c r="D7" s="10"/>
      <c r="E7" s="10"/>
      <c r="F7" s="10"/>
      <c r="G7" s="11"/>
      <c r="H7" s="12"/>
    </row>
    <row r="8" spans="1:8" ht="12.75">
      <c r="A8" s="9"/>
      <c r="B8" s="10"/>
      <c r="C8" s="1" t="str">
        <f>C6&amp;" : "&amp;C28</f>
        <v>U7 : 96</v>
      </c>
      <c r="D8" s="1" t="str">
        <f>D6&amp;" : "&amp;D28</f>
        <v>U9 : 119</v>
      </c>
      <c r="E8" s="1" t="str">
        <f>E6&amp;" : "&amp;E28</f>
        <v>U11 : 115</v>
      </c>
      <c r="F8" s="1" t="str">
        <f>F6&amp;" : "&amp;F28</f>
        <v>FEMININE : 9</v>
      </c>
      <c r="G8" s="11"/>
      <c r="H8" s="27" t="str">
        <f>H6&amp;H28</f>
        <v>SOMME :339</v>
      </c>
    </row>
    <row r="9" spans="1:8" ht="15.75">
      <c r="A9" s="9"/>
      <c r="B9" s="10"/>
      <c r="C9" s="10"/>
      <c r="D9" s="10"/>
      <c r="E9" s="10"/>
      <c r="F9" s="10"/>
      <c r="G9" s="11"/>
      <c r="H9" s="13"/>
    </row>
    <row r="10" spans="1:8" ht="15.75">
      <c r="A10" s="28" t="s">
        <v>6</v>
      </c>
      <c r="B10" s="10"/>
      <c r="C10" s="30">
        <v>11</v>
      </c>
      <c r="D10" s="29">
        <v>17</v>
      </c>
      <c r="E10" s="14">
        <v>12</v>
      </c>
      <c r="F10" s="14">
        <v>3</v>
      </c>
      <c r="G10" s="11"/>
      <c r="H10" s="13">
        <f>SUM(C10:F10)</f>
        <v>43</v>
      </c>
    </row>
    <row r="11" spans="1:8" ht="15.75">
      <c r="A11" s="9"/>
      <c r="B11" s="10"/>
      <c r="C11" s="10"/>
      <c r="D11" s="10"/>
      <c r="E11" s="10"/>
      <c r="F11" s="10"/>
      <c r="G11" s="11"/>
      <c r="H11" s="13"/>
    </row>
    <row r="12" spans="1:8" ht="15.75">
      <c r="A12" s="28" t="s">
        <v>10</v>
      </c>
      <c r="B12" s="10"/>
      <c r="C12" s="29">
        <v>23</v>
      </c>
      <c r="D12" s="30">
        <v>13</v>
      </c>
      <c r="E12" s="14">
        <v>19</v>
      </c>
      <c r="F12" s="10"/>
      <c r="G12" s="11"/>
      <c r="H12" s="13">
        <f>SUM(C12:F12)</f>
        <v>55</v>
      </c>
    </row>
    <row r="13" spans="1:8" ht="15.75">
      <c r="A13" s="17"/>
      <c r="B13" s="10"/>
      <c r="C13" s="10"/>
      <c r="D13" s="10"/>
      <c r="E13" s="10"/>
      <c r="F13" s="10"/>
      <c r="G13" s="11"/>
      <c r="H13" s="13"/>
    </row>
    <row r="14" spans="1:8" ht="15.75">
      <c r="A14" s="28" t="s">
        <v>12</v>
      </c>
      <c r="B14" s="10"/>
      <c r="C14" s="29">
        <v>5</v>
      </c>
      <c r="D14" s="29">
        <v>21</v>
      </c>
      <c r="E14" s="14">
        <v>18</v>
      </c>
      <c r="F14" s="10"/>
      <c r="G14" s="11"/>
      <c r="H14" s="13">
        <f>SUM(C14:F14)</f>
        <v>44</v>
      </c>
    </row>
    <row r="15" spans="1:8" ht="15.75">
      <c r="A15" s="9"/>
      <c r="B15" s="10"/>
      <c r="C15" s="10"/>
      <c r="D15" s="10"/>
      <c r="E15" s="10"/>
      <c r="F15" s="10"/>
      <c r="G15" s="11"/>
      <c r="H15" s="13"/>
    </row>
    <row r="16" spans="1:8" ht="15.75">
      <c r="A16" s="28" t="s">
        <v>9</v>
      </c>
      <c r="B16" s="10"/>
      <c r="C16" s="29">
        <v>9</v>
      </c>
      <c r="D16" s="30">
        <v>19</v>
      </c>
      <c r="E16" s="14">
        <v>13</v>
      </c>
      <c r="F16" s="14">
        <v>1</v>
      </c>
      <c r="G16" s="11"/>
      <c r="H16" s="13">
        <f>SUM(C16:F16)</f>
        <v>42</v>
      </c>
    </row>
    <row r="17" spans="1:8" ht="15.75">
      <c r="A17" s="9"/>
      <c r="B17" s="10"/>
      <c r="C17" s="10"/>
      <c r="D17" s="10"/>
      <c r="E17" s="10"/>
      <c r="F17" s="10"/>
      <c r="G17" s="11"/>
      <c r="H17" s="13"/>
    </row>
    <row r="18" spans="1:8" ht="15.75">
      <c r="A18" s="28" t="s">
        <v>3</v>
      </c>
      <c r="B18" s="10"/>
      <c r="C18" s="30">
        <v>15</v>
      </c>
      <c r="D18" s="30">
        <v>8</v>
      </c>
      <c r="E18" s="14">
        <v>13</v>
      </c>
      <c r="F18" s="14"/>
      <c r="G18" s="11"/>
      <c r="H18" s="13">
        <f>SUM(C18:F18)</f>
        <v>36</v>
      </c>
    </row>
    <row r="19" spans="1:8" ht="15.75">
      <c r="A19" s="9"/>
      <c r="B19" s="10"/>
      <c r="C19" s="10"/>
      <c r="D19" s="10"/>
      <c r="E19" s="10"/>
      <c r="F19" s="10"/>
      <c r="G19" s="11"/>
      <c r="H19" s="13"/>
    </row>
    <row r="20" spans="1:8" ht="15.75">
      <c r="A20" s="28" t="s">
        <v>4</v>
      </c>
      <c r="B20" s="10"/>
      <c r="C20" s="30">
        <v>8</v>
      </c>
      <c r="D20" s="29">
        <v>8</v>
      </c>
      <c r="E20" s="14">
        <v>6</v>
      </c>
      <c r="F20" s="14">
        <v>1</v>
      </c>
      <c r="G20" s="11"/>
      <c r="H20" s="13">
        <f>SUM(C20:F20)</f>
        <v>23</v>
      </c>
    </row>
    <row r="21" spans="1:8" ht="15.75">
      <c r="A21" s="9"/>
      <c r="B21" s="10"/>
      <c r="C21" s="10"/>
      <c r="D21" s="10"/>
      <c r="E21" s="10"/>
      <c r="F21" s="10"/>
      <c r="G21" s="11"/>
      <c r="H21" s="13"/>
    </row>
    <row r="22" spans="1:8" ht="15.75">
      <c r="A22" s="28" t="s">
        <v>11</v>
      </c>
      <c r="B22" s="10"/>
      <c r="C22" s="29">
        <v>7</v>
      </c>
      <c r="D22" s="29">
        <v>7</v>
      </c>
      <c r="E22" s="14">
        <v>13</v>
      </c>
      <c r="F22" s="10"/>
      <c r="G22" s="11"/>
      <c r="H22" s="13">
        <f>SUM(C22:F22)</f>
        <v>27</v>
      </c>
    </row>
    <row r="23" spans="1:8" ht="15.75">
      <c r="A23" s="9"/>
      <c r="B23" s="10"/>
      <c r="C23" s="10"/>
      <c r="D23" s="10"/>
      <c r="E23" s="10"/>
      <c r="F23" s="10"/>
      <c r="G23" s="11"/>
      <c r="H23" s="13"/>
    </row>
    <row r="24" spans="1:10" ht="15.75">
      <c r="A24" s="28" t="s">
        <v>8</v>
      </c>
      <c r="B24" s="10"/>
      <c r="C24" s="30">
        <v>11</v>
      </c>
      <c r="D24" s="30">
        <v>14</v>
      </c>
      <c r="E24" s="14">
        <v>16</v>
      </c>
      <c r="F24" s="14">
        <v>3</v>
      </c>
      <c r="G24" s="11"/>
      <c r="H24" s="13">
        <f>SUM(C24:F24)</f>
        <v>44</v>
      </c>
      <c r="J24" s="16"/>
    </row>
    <row r="25" spans="1:10" ht="15.75">
      <c r="A25" s="9"/>
      <c r="B25" s="10"/>
      <c r="C25" s="10"/>
      <c r="D25" s="10"/>
      <c r="E25" s="10"/>
      <c r="F25" s="10"/>
      <c r="G25" s="11"/>
      <c r="H25" s="13"/>
      <c r="J25" s="15"/>
    </row>
    <row r="26" spans="1:8" ht="15.75">
      <c r="A26" s="28" t="s">
        <v>7</v>
      </c>
      <c r="B26" s="10"/>
      <c r="C26" s="29">
        <v>7</v>
      </c>
      <c r="D26" s="29">
        <v>12</v>
      </c>
      <c r="E26" s="14">
        <v>5</v>
      </c>
      <c r="F26" s="14">
        <v>1</v>
      </c>
      <c r="G26" s="11"/>
      <c r="H26" s="13">
        <f>SUM(C26:F26)</f>
        <v>25</v>
      </c>
    </row>
    <row r="27" spans="1:8" ht="16.5" thickBot="1">
      <c r="A27" s="18"/>
      <c r="B27" s="19"/>
      <c r="C27" s="19"/>
      <c r="D27" s="19"/>
      <c r="E27" s="19"/>
      <c r="F27" s="19"/>
      <c r="G27" s="20"/>
      <c r="H27" s="21"/>
    </row>
    <row r="28" spans="1:8" s="8" customFormat="1" ht="21" thickBot="1">
      <c r="A28" s="22" t="s">
        <v>13</v>
      </c>
      <c r="B28" s="23"/>
      <c r="C28" s="24">
        <f>SUM(C10:C27)</f>
        <v>96</v>
      </c>
      <c r="D28" s="24">
        <f>SUM(D10:D27)</f>
        <v>119</v>
      </c>
      <c r="E28" s="24">
        <f>SUM(E10:E27)</f>
        <v>115</v>
      </c>
      <c r="F28" s="24">
        <f>SUM(F10:F27)</f>
        <v>9</v>
      </c>
      <c r="G28" s="25"/>
      <c r="H28" s="26">
        <f>SUM(C28:F28)</f>
        <v>339</v>
      </c>
    </row>
  </sheetData>
  <sheetProtection/>
  <mergeCells count="1">
    <mergeCell ref="C3:H3"/>
  </mergeCells>
  <printOptions/>
  <pageMargins left="0.787401575" right="0.787401575" top="0.984251969" bottom="0.984251969" header="0.4921259845" footer="0.492125984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view="pageBreakPreview" zoomScale="120" zoomScaleSheetLayoutView="120" zoomScalePageLayoutView="0" workbookViewId="0" topLeftCell="A1">
      <selection activeCell="P14" sqref="P1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3:E86"/>
  <sheetViews>
    <sheetView tabSelected="1" view="pageBreakPreview" zoomScale="80" zoomScaleSheetLayoutView="80" zoomScalePageLayoutView="0" workbookViewId="0" topLeftCell="A37">
      <selection activeCell="C67" sqref="C67"/>
    </sheetView>
  </sheetViews>
  <sheetFormatPr defaultColWidth="11.421875" defaultRowHeight="12.75"/>
  <cols>
    <col min="1" max="1" width="20.421875" style="33" bestFit="1" customWidth="1"/>
    <col min="2" max="2" width="23.8515625" style="33" customWidth="1"/>
    <col min="3" max="3" width="35.140625" style="33" bestFit="1" customWidth="1"/>
    <col min="4" max="4" width="58.28125" style="35" bestFit="1" customWidth="1"/>
    <col min="5" max="5" width="45.00390625" style="36" bestFit="1" customWidth="1"/>
    <col min="6" max="16384" width="11.421875" style="33" customWidth="1"/>
  </cols>
  <sheetData>
    <row r="3" ht="30">
      <c r="B3" s="34" t="s">
        <v>15</v>
      </c>
    </row>
    <row r="6" ht="13.5" thickBot="1"/>
    <row r="7" spans="2:4" ht="24" thickBot="1">
      <c r="B7" s="37" t="s">
        <v>16</v>
      </c>
      <c r="C7" s="38"/>
      <c r="D7" s="39"/>
    </row>
    <row r="12" spans="1:5" s="42" customFormat="1" ht="18.75">
      <c r="A12" s="40" t="s">
        <v>41</v>
      </c>
      <c r="B12" s="40" t="s">
        <v>42</v>
      </c>
      <c r="C12" s="40" t="s">
        <v>43</v>
      </c>
      <c r="D12" s="41" t="s">
        <v>44</v>
      </c>
      <c r="E12" s="40" t="s">
        <v>45</v>
      </c>
    </row>
    <row r="13" spans="1:5" ht="18.75" thickBot="1">
      <c r="A13" s="43"/>
      <c r="B13" s="43"/>
      <c r="C13" s="44"/>
      <c r="D13" s="43"/>
      <c r="E13" s="43"/>
    </row>
    <row r="14" spans="1:5" ht="24.75" customHeight="1">
      <c r="A14" s="45" t="s">
        <v>6</v>
      </c>
      <c r="B14" s="46" t="s">
        <v>0</v>
      </c>
      <c r="C14" s="47" t="s">
        <v>85</v>
      </c>
      <c r="D14" s="48" t="s">
        <v>86</v>
      </c>
      <c r="E14" s="49"/>
    </row>
    <row r="15" spans="1:5" ht="9.75" customHeight="1">
      <c r="A15" s="50"/>
      <c r="B15" s="51"/>
      <c r="C15" s="52"/>
      <c r="D15" s="51"/>
      <c r="E15" s="53"/>
    </row>
    <row r="16" spans="1:5" ht="24.75" customHeight="1">
      <c r="A16" s="50"/>
      <c r="B16" s="54" t="s">
        <v>1</v>
      </c>
      <c r="C16" s="52" t="s">
        <v>87</v>
      </c>
      <c r="D16" s="51" t="s">
        <v>88</v>
      </c>
      <c r="E16" s="55" t="s">
        <v>24</v>
      </c>
    </row>
    <row r="17" spans="1:5" ht="24.75" customHeight="1">
      <c r="A17" s="50"/>
      <c r="B17" s="54"/>
      <c r="C17" s="52" t="s">
        <v>89</v>
      </c>
      <c r="D17" s="51" t="s">
        <v>90</v>
      </c>
      <c r="E17" s="53"/>
    </row>
    <row r="18" spans="1:5" ht="9.75" customHeight="1">
      <c r="A18" s="50"/>
      <c r="B18" s="51"/>
      <c r="C18" s="52"/>
      <c r="D18" s="51"/>
      <c r="E18" s="53"/>
    </row>
    <row r="19" spans="1:5" ht="24.75" customHeight="1">
      <c r="A19" s="50"/>
      <c r="B19" s="56" t="s">
        <v>25</v>
      </c>
      <c r="C19" s="52" t="s">
        <v>91</v>
      </c>
      <c r="D19" s="51" t="s">
        <v>92</v>
      </c>
      <c r="E19" s="53"/>
    </row>
    <row r="20" spans="1:5" ht="9.75" customHeight="1">
      <c r="A20" s="50"/>
      <c r="B20" s="51"/>
      <c r="C20" s="52"/>
      <c r="D20" s="51"/>
      <c r="E20" s="53"/>
    </row>
    <row r="21" spans="1:5" ht="24.75" customHeight="1" thickBot="1">
      <c r="A21" s="57"/>
      <c r="B21" s="58" t="s">
        <v>31</v>
      </c>
      <c r="C21" s="59"/>
      <c r="D21" s="59" t="s">
        <v>40</v>
      </c>
      <c r="E21" s="60"/>
    </row>
    <row r="22" spans="1:5" ht="24.75" customHeight="1" thickBot="1">
      <c r="A22" s="61"/>
      <c r="B22" s="61"/>
      <c r="C22" s="61"/>
      <c r="D22" s="62"/>
      <c r="E22" s="61"/>
    </row>
    <row r="23" spans="1:5" ht="24.75" customHeight="1">
      <c r="A23" s="63" t="s">
        <v>10</v>
      </c>
      <c r="B23" s="46" t="s">
        <v>0</v>
      </c>
      <c r="C23" s="48" t="s">
        <v>56</v>
      </c>
      <c r="D23" s="47" t="s">
        <v>60</v>
      </c>
      <c r="E23" s="49"/>
    </row>
    <row r="24" spans="1:5" ht="9.75" customHeight="1">
      <c r="A24" s="64"/>
      <c r="B24" s="65"/>
      <c r="C24" s="51"/>
      <c r="D24" s="52"/>
      <c r="E24" s="53"/>
    </row>
    <row r="25" spans="1:5" ht="24.75" customHeight="1">
      <c r="A25" s="64"/>
      <c r="B25" s="56" t="s">
        <v>1</v>
      </c>
      <c r="C25" s="51" t="s">
        <v>57</v>
      </c>
      <c r="D25" s="52" t="s">
        <v>61</v>
      </c>
      <c r="E25" s="55" t="s">
        <v>21</v>
      </c>
    </row>
    <row r="26" spans="1:5" ht="9.75" customHeight="1">
      <c r="A26" s="64"/>
      <c r="B26" s="65"/>
      <c r="C26" s="51"/>
      <c r="D26" s="52"/>
      <c r="E26" s="53"/>
    </row>
    <row r="27" spans="1:5" ht="24.75" customHeight="1">
      <c r="A27" s="64"/>
      <c r="B27" s="56" t="s">
        <v>2</v>
      </c>
      <c r="C27" s="51" t="s">
        <v>58</v>
      </c>
      <c r="D27" s="52" t="s">
        <v>62</v>
      </c>
      <c r="E27" s="53"/>
    </row>
    <row r="28" spans="1:5" ht="9.75" customHeight="1">
      <c r="A28" s="64"/>
      <c r="B28" s="65"/>
      <c r="C28" s="51"/>
      <c r="D28" s="52"/>
      <c r="E28" s="53"/>
    </row>
    <row r="29" spans="1:5" ht="24.75" customHeight="1">
      <c r="A29" s="64"/>
      <c r="B29" s="56" t="s">
        <v>19</v>
      </c>
      <c r="C29" s="51" t="s">
        <v>59</v>
      </c>
      <c r="D29" s="52" t="s">
        <v>63</v>
      </c>
      <c r="E29" s="53"/>
    </row>
    <row r="30" spans="1:5" ht="9.75" customHeight="1">
      <c r="A30" s="64"/>
      <c r="B30" s="65"/>
      <c r="C30" s="51"/>
      <c r="D30" s="52"/>
      <c r="E30" s="53"/>
    </row>
    <row r="31" spans="1:5" ht="24.75" customHeight="1" thickBot="1">
      <c r="A31" s="66"/>
      <c r="B31" s="58" t="s">
        <v>31</v>
      </c>
      <c r="C31" s="67"/>
      <c r="D31" s="59" t="s">
        <v>34</v>
      </c>
      <c r="E31" s="60"/>
    </row>
    <row r="32" spans="1:5" ht="24.75" customHeight="1" thickBot="1">
      <c r="A32" s="68"/>
      <c r="B32" s="69"/>
      <c r="C32" s="70"/>
      <c r="D32" s="71"/>
      <c r="E32" s="70"/>
    </row>
    <row r="33" spans="1:5" ht="24.75" customHeight="1">
      <c r="A33" s="63" t="s">
        <v>12</v>
      </c>
      <c r="B33" s="72" t="s">
        <v>27</v>
      </c>
      <c r="C33" s="48" t="s">
        <v>50</v>
      </c>
      <c r="D33" s="47" t="s">
        <v>67</v>
      </c>
      <c r="E33" s="73" t="s">
        <v>29</v>
      </c>
    </row>
    <row r="34" spans="1:5" ht="24.75" customHeight="1">
      <c r="A34" s="64"/>
      <c r="B34" s="54"/>
      <c r="C34" s="51" t="s">
        <v>52</v>
      </c>
      <c r="D34" s="52" t="s">
        <v>66</v>
      </c>
      <c r="E34" s="55" t="s">
        <v>18</v>
      </c>
    </row>
    <row r="35" spans="1:5" ht="9.75" customHeight="1">
      <c r="A35" s="64"/>
      <c r="B35" s="65"/>
      <c r="C35" s="51"/>
      <c r="D35" s="52"/>
      <c r="E35" s="53"/>
    </row>
    <row r="36" spans="1:5" ht="24.75" customHeight="1">
      <c r="A36" s="64"/>
      <c r="B36" s="56" t="s">
        <v>2</v>
      </c>
      <c r="C36" s="51" t="s">
        <v>49</v>
      </c>
      <c r="D36" s="52" t="s">
        <v>51</v>
      </c>
      <c r="E36" s="55" t="s">
        <v>28</v>
      </c>
    </row>
    <row r="37" spans="1:5" ht="9.75" customHeight="1">
      <c r="A37" s="64"/>
      <c r="B37" s="65"/>
      <c r="C37" s="51"/>
      <c r="D37" s="52"/>
      <c r="E37" s="53"/>
    </row>
    <row r="38" spans="1:5" ht="24.75" customHeight="1">
      <c r="A38" s="64"/>
      <c r="B38" s="54" t="s">
        <v>19</v>
      </c>
      <c r="C38" s="51" t="s">
        <v>93</v>
      </c>
      <c r="D38" s="52" t="s">
        <v>53</v>
      </c>
      <c r="E38" s="55" t="s">
        <v>20</v>
      </c>
    </row>
    <row r="39" spans="1:5" ht="24.75" customHeight="1">
      <c r="A39" s="64"/>
      <c r="B39" s="54"/>
      <c r="C39" s="51" t="s">
        <v>54</v>
      </c>
      <c r="D39" s="52" t="s">
        <v>55</v>
      </c>
      <c r="E39" s="55" t="s">
        <v>30</v>
      </c>
    </row>
    <row r="40" spans="1:5" ht="9.75" customHeight="1">
      <c r="A40" s="64"/>
      <c r="B40" s="65"/>
      <c r="C40" s="51"/>
      <c r="D40" s="52"/>
      <c r="E40" s="53"/>
    </row>
    <row r="41" spans="1:5" ht="24.75" customHeight="1" thickBot="1">
      <c r="A41" s="66"/>
      <c r="B41" s="58" t="s">
        <v>31</v>
      </c>
      <c r="C41" s="67"/>
      <c r="D41" s="59" t="s">
        <v>33</v>
      </c>
      <c r="E41" s="74"/>
    </row>
    <row r="42" spans="1:5" ht="24.75" customHeight="1" thickBot="1">
      <c r="A42" s="68"/>
      <c r="B42" s="69"/>
      <c r="C42" s="70"/>
      <c r="D42" s="70"/>
      <c r="E42" s="70"/>
    </row>
    <row r="43" spans="1:5" ht="24.75" customHeight="1">
      <c r="A43" s="63" t="s">
        <v>9</v>
      </c>
      <c r="B43" s="72" t="s">
        <v>0</v>
      </c>
      <c r="C43" s="48" t="s">
        <v>65</v>
      </c>
      <c r="D43" s="47" t="s">
        <v>94</v>
      </c>
      <c r="E43" s="73" t="s">
        <v>64</v>
      </c>
    </row>
    <row r="44" spans="1:5" ht="24.75" customHeight="1">
      <c r="A44" s="64"/>
      <c r="B44" s="54"/>
      <c r="C44" s="51" t="s">
        <v>68</v>
      </c>
      <c r="D44" s="52" t="s">
        <v>95</v>
      </c>
      <c r="E44" s="53"/>
    </row>
    <row r="45" spans="1:5" ht="9.75" customHeight="1">
      <c r="A45" s="64"/>
      <c r="B45" s="65"/>
      <c r="C45" s="51"/>
      <c r="D45" s="52"/>
      <c r="E45" s="53"/>
    </row>
    <row r="46" spans="1:5" ht="24.75" customHeight="1">
      <c r="A46" s="64"/>
      <c r="B46" s="56" t="s">
        <v>1</v>
      </c>
      <c r="C46" s="51" t="s">
        <v>69</v>
      </c>
      <c r="D46" s="52" t="s">
        <v>96</v>
      </c>
      <c r="E46" s="53"/>
    </row>
    <row r="47" spans="1:5" ht="9.75" customHeight="1">
      <c r="A47" s="64"/>
      <c r="B47" s="65"/>
      <c r="C47" s="51"/>
      <c r="D47" s="52"/>
      <c r="E47" s="53"/>
    </row>
    <row r="48" spans="1:5" ht="24.75" customHeight="1">
      <c r="A48" s="64"/>
      <c r="B48" s="56" t="s">
        <v>2</v>
      </c>
      <c r="C48" s="51" t="s">
        <v>70</v>
      </c>
      <c r="D48" s="52" t="s">
        <v>97</v>
      </c>
      <c r="E48" s="53"/>
    </row>
    <row r="49" spans="1:5" ht="9.75" customHeight="1">
      <c r="A49" s="64"/>
      <c r="B49" s="65"/>
      <c r="C49" s="51"/>
      <c r="D49" s="52"/>
      <c r="E49" s="53"/>
    </row>
    <row r="50" spans="1:5" ht="24.75" customHeight="1" thickBot="1">
      <c r="A50" s="66"/>
      <c r="B50" s="58" t="s">
        <v>31</v>
      </c>
      <c r="C50" s="67"/>
      <c r="D50" s="59" t="s">
        <v>36</v>
      </c>
      <c r="E50" s="74"/>
    </row>
    <row r="51" spans="1:5" ht="24.75" customHeight="1" thickBot="1">
      <c r="A51" s="68"/>
      <c r="B51" s="69"/>
      <c r="C51" s="70"/>
      <c r="D51" s="71"/>
      <c r="E51" s="70"/>
    </row>
    <row r="52" spans="1:5" ht="24.75" customHeight="1">
      <c r="A52" s="45" t="s">
        <v>3</v>
      </c>
      <c r="B52" s="75" t="s">
        <v>46</v>
      </c>
      <c r="C52" s="48" t="s">
        <v>98</v>
      </c>
      <c r="D52" s="47" t="s">
        <v>99</v>
      </c>
      <c r="E52" s="73" t="s">
        <v>22</v>
      </c>
    </row>
    <row r="53" spans="1:5" ht="24.75" customHeight="1">
      <c r="A53" s="50"/>
      <c r="B53" s="76"/>
      <c r="C53" s="52" t="s">
        <v>23</v>
      </c>
      <c r="D53" s="52"/>
      <c r="E53" s="55" t="s">
        <v>100</v>
      </c>
    </row>
    <row r="54" spans="1:5" ht="9.75" customHeight="1">
      <c r="A54" s="50"/>
      <c r="B54" s="65"/>
      <c r="C54" s="51"/>
      <c r="D54" s="52"/>
      <c r="E54" s="53"/>
    </row>
    <row r="55" spans="1:5" ht="24.75" customHeight="1" thickBot="1">
      <c r="A55" s="57"/>
      <c r="B55" s="58" t="s">
        <v>31</v>
      </c>
      <c r="C55" s="67"/>
      <c r="D55" s="59" t="s">
        <v>38</v>
      </c>
      <c r="E55" s="74"/>
    </row>
    <row r="56" spans="1:5" ht="24.75" customHeight="1" thickBot="1">
      <c r="A56" s="70"/>
      <c r="B56" s="70"/>
      <c r="C56" s="70"/>
      <c r="D56" s="71"/>
      <c r="E56" s="70"/>
    </row>
    <row r="57" spans="1:5" ht="24.75" customHeight="1">
      <c r="A57" s="45" t="s">
        <v>4</v>
      </c>
      <c r="B57" s="75" t="s">
        <v>27</v>
      </c>
      <c r="C57" s="48" t="s">
        <v>101</v>
      </c>
      <c r="D57" s="47" t="s">
        <v>102</v>
      </c>
      <c r="E57" s="73" t="s">
        <v>103</v>
      </c>
    </row>
    <row r="58" spans="1:5" ht="24.75" customHeight="1">
      <c r="A58" s="50"/>
      <c r="B58" s="76"/>
      <c r="C58" s="52" t="s">
        <v>104</v>
      </c>
      <c r="D58" s="52" t="s">
        <v>105</v>
      </c>
      <c r="E58" s="55" t="s">
        <v>106</v>
      </c>
    </row>
    <row r="59" spans="1:5" ht="9.75" customHeight="1">
      <c r="A59" s="50"/>
      <c r="B59" s="65"/>
      <c r="C59" s="51"/>
      <c r="D59" s="52"/>
      <c r="E59" s="53"/>
    </row>
    <row r="60" spans="1:5" ht="24.75" customHeight="1" thickBot="1">
      <c r="A60" s="57"/>
      <c r="B60" s="58" t="s">
        <v>31</v>
      </c>
      <c r="C60" s="67"/>
      <c r="D60" s="59" t="s">
        <v>39</v>
      </c>
      <c r="E60" s="74"/>
    </row>
    <row r="61" spans="1:5" ht="24.75" customHeight="1" thickBot="1">
      <c r="A61" s="70"/>
      <c r="B61" s="70"/>
      <c r="C61" s="70"/>
      <c r="D61" s="71"/>
      <c r="E61" s="70"/>
    </row>
    <row r="62" spans="1:5" ht="24.75" customHeight="1">
      <c r="A62" s="63" t="s">
        <v>8</v>
      </c>
      <c r="B62" s="46" t="s">
        <v>46</v>
      </c>
      <c r="C62" s="48" t="s">
        <v>48</v>
      </c>
      <c r="D62" s="47" t="s">
        <v>47</v>
      </c>
      <c r="E62" s="77" t="s">
        <v>17</v>
      </c>
    </row>
    <row r="63" spans="1:5" ht="9.75" customHeight="1">
      <c r="A63" s="64"/>
      <c r="B63" s="65"/>
      <c r="C63" s="51"/>
      <c r="D63" s="52"/>
      <c r="E63" s="53"/>
    </row>
    <row r="64" spans="1:5" ht="24.75" customHeight="1" thickBot="1">
      <c r="A64" s="66"/>
      <c r="B64" s="58" t="s">
        <v>31</v>
      </c>
      <c r="C64" s="67"/>
      <c r="D64" s="59" t="s">
        <v>35</v>
      </c>
      <c r="E64" s="74"/>
    </row>
    <row r="65" spans="1:5" ht="24.75" customHeight="1" thickBot="1">
      <c r="A65" s="68"/>
      <c r="B65" s="70"/>
      <c r="C65" s="70"/>
      <c r="D65" s="71"/>
      <c r="E65" s="70"/>
    </row>
    <row r="66" spans="1:5" ht="24.75" customHeight="1">
      <c r="A66" s="63" t="s">
        <v>11</v>
      </c>
      <c r="B66" s="72" t="s">
        <v>1</v>
      </c>
      <c r="C66" s="48" t="s">
        <v>71</v>
      </c>
      <c r="D66" s="47" t="s">
        <v>73</v>
      </c>
      <c r="E66" s="73"/>
    </row>
    <row r="67" spans="1:5" ht="24.75" customHeight="1">
      <c r="A67" s="64"/>
      <c r="B67" s="54"/>
      <c r="C67" s="51" t="s">
        <v>72</v>
      </c>
      <c r="D67" s="52" t="s">
        <v>74</v>
      </c>
      <c r="E67" s="53"/>
    </row>
    <row r="68" spans="1:5" ht="9.75" customHeight="1">
      <c r="A68" s="64"/>
      <c r="B68" s="65"/>
      <c r="C68" s="51"/>
      <c r="D68" s="52"/>
      <c r="E68" s="53"/>
    </row>
    <row r="69" spans="1:5" ht="24.75" customHeight="1">
      <c r="A69" s="64"/>
      <c r="B69" s="78" t="s">
        <v>2</v>
      </c>
      <c r="C69" s="51" t="s">
        <v>76</v>
      </c>
      <c r="D69" s="51"/>
      <c r="E69" s="55" t="s">
        <v>75</v>
      </c>
    </row>
    <row r="70" spans="1:5" ht="24.75" customHeight="1">
      <c r="A70" s="64"/>
      <c r="B70" s="78"/>
      <c r="C70" s="51" t="s">
        <v>81</v>
      </c>
      <c r="D70" s="52" t="s">
        <v>77</v>
      </c>
      <c r="E70" s="53"/>
    </row>
    <row r="71" spans="1:5" ht="24.75" customHeight="1">
      <c r="A71" s="64"/>
      <c r="B71" s="78"/>
      <c r="C71" s="51" t="s">
        <v>82</v>
      </c>
      <c r="D71" s="52" t="s">
        <v>78</v>
      </c>
      <c r="E71" s="53"/>
    </row>
    <row r="72" spans="1:5" ht="24.75" customHeight="1">
      <c r="A72" s="64"/>
      <c r="B72" s="78"/>
      <c r="C72" s="51" t="s">
        <v>83</v>
      </c>
      <c r="D72" s="52" t="s">
        <v>79</v>
      </c>
      <c r="E72" s="53"/>
    </row>
    <row r="73" spans="1:5" ht="24.75" customHeight="1">
      <c r="A73" s="64"/>
      <c r="B73" s="78"/>
      <c r="C73" s="51" t="s">
        <v>84</v>
      </c>
      <c r="D73" s="52" t="s">
        <v>80</v>
      </c>
      <c r="E73" s="53"/>
    </row>
    <row r="74" spans="1:5" ht="9.75" customHeight="1">
      <c r="A74" s="64"/>
      <c r="B74" s="65"/>
      <c r="C74" s="51"/>
      <c r="D74" s="52"/>
      <c r="E74" s="53"/>
    </row>
    <row r="75" spans="1:5" ht="24.75" customHeight="1" thickBot="1">
      <c r="A75" s="66"/>
      <c r="B75" s="58" t="s">
        <v>31</v>
      </c>
      <c r="C75" s="67"/>
      <c r="D75" s="59" t="s">
        <v>37</v>
      </c>
      <c r="E75" s="74"/>
    </row>
    <row r="76" spans="1:5" ht="24.75" customHeight="1" thickBot="1">
      <c r="A76" s="70"/>
      <c r="B76" s="70"/>
      <c r="C76" s="70"/>
      <c r="D76" s="71"/>
      <c r="E76" s="70"/>
    </row>
    <row r="77" spans="1:5" ht="24.75" customHeight="1">
      <c r="A77" s="45" t="s">
        <v>7</v>
      </c>
      <c r="B77" s="75" t="s">
        <v>46</v>
      </c>
      <c r="C77" s="48" t="s">
        <v>107</v>
      </c>
      <c r="D77" s="47" t="s">
        <v>108</v>
      </c>
      <c r="E77" s="73" t="s">
        <v>26</v>
      </c>
    </row>
    <row r="78" spans="1:5" ht="24.75" customHeight="1">
      <c r="A78" s="50"/>
      <c r="B78" s="76"/>
      <c r="C78" s="52" t="s">
        <v>109</v>
      </c>
      <c r="D78" s="52" t="s">
        <v>110</v>
      </c>
      <c r="E78" s="55"/>
    </row>
    <row r="79" spans="1:5" ht="9.75" customHeight="1">
      <c r="A79" s="50"/>
      <c r="B79" s="65"/>
      <c r="C79" s="51"/>
      <c r="D79" s="52"/>
      <c r="E79" s="53"/>
    </row>
    <row r="80" spans="1:5" ht="24.75" customHeight="1" thickBot="1">
      <c r="A80" s="57"/>
      <c r="B80" s="58" t="s">
        <v>31</v>
      </c>
      <c r="C80" s="67"/>
      <c r="D80" s="59" t="s">
        <v>32</v>
      </c>
      <c r="E80" s="74"/>
    </row>
    <row r="85" ht="12.75">
      <c r="D85" s="33"/>
    </row>
    <row r="86" ht="12.75">
      <c r="D86" s="33"/>
    </row>
  </sheetData>
  <sheetProtection/>
  <autoFilter ref="A12:E78"/>
  <mergeCells count="19">
    <mergeCell ref="A62:A64"/>
    <mergeCell ref="A66:A75"/>
    <mergeCell ref="B66:B67"/>
    <mergeCell ref="B69:B73"/>
    <mergeCell ref="A77:A80"/>
    <mergeCell ref="B77:B78"/>
    <mergeCell ref="A43:A50"/>
    <mergeCell ref="B43:B44"/>
    <mergeCell ref="A52:A55"/>
    <mergeCell ref="B52:B53"/>
    <mergeCell ref="A57:A60"/>
    <mergeCell ref="B57:B58"/>
    <mergeCell ref="B7:D7"/>
    <mergeCell ref="A14:A21"/>
    <mergeCell ref="B16:B17"/>
    <mergeCell ref="A23:A31"/>
    <mergeCell ref="A33:A41"/>
    <mergeCell ref="B33:B34"/>
    <mergeCell ref="B38:B39"/>
  </mergeCells>
  <hyperlinks>
    <hyperlink ref="E62" r:id="rId1" display="bessieres_stephanie@orange,fr"/>
    <hyperlink ref="E38" r:id="rId2" display="toniolm@hotmail,com"/>
    <hyperlink ref="E34" r:id="rId3" display="georgeslelec@orange,fr"/>
    <hyperlink ref="E25" r:id="rId4" display="colecorre@orange,fr"/>
    <hyperlink ref="E16" r:id="rId5" display="beuzec-cap-sizun@wanadoo,fr"/>
    <hyperlink ref="E77" r:id="rId6" display="lannick2@wanadoo,fr"/>
    <hyperlink ref="E52" r:id="rId7" display="0682293629@ORANGE,FR"/>
    <hyperlink ref="E33" r:id="rId8" display="christophe.lucas.dz@orange,fr"/>
    <hyperlink ref="E39" r:id="rId9" display="maguy.celton@orange.fr"/>
    <hyperlink ref="E43" r:id="rId10" display="corinne.carval@bbox.fr"/>
    <hyperlink ref="E36" r:id="rId11" display="antoine.youinou@yahoo.fr"/>
    <hyperlink ref="E69" r:id="rId12" display="lucas.armand@orange.fr"/>
    <hyperlink ref="E53" r:id="rId13" display="marino.stephan@orange.fr"/>
    <hyperlink ref="E57" r:id="rId14" display="mahalon.commune@wanadoo.fr"/>
    <hyperlink ref="E58" r:id="rId15" display="kevin.carval@gmail.com"/>
  </hyperlinks>
  <printOptions horizontalCentered="1" verticalCentered="1"/>
  <pageMargins left="0" right="0" top="0" bottom="0" header="0" footer="0"/>
  <pageSetup fitToHeight="1" fitToWidth="1" horizontalDpi="600" verticalDpi="600" orientation="portrait" paperSize="9" scale="52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Héréus</dc:creator>
  <cp:keywords/>
  <dc:description/>
  <cp:lastModifiedBy>HRZ</cp:lastModifiedBy>
  <cp:lastPrinted>2014-10-07T12:46:31Z</cp:lastPrinted>
  <dcterms:created xsi:type="dcterms:W3CDTF">2014-09-13T06:36:32Z</dcterms:created>
  <dcterms:modified xsi:type="dcterms:W3CDTF">2014-10-07T12:46:46Z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